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катерина\Desktop\"/>
    </mc:Choice>
  </mc:AlternateContent>
  <bookViews>
    <workbookView xWindow="0" yWindow="0" windowWidth="23040" windowHeight="8616"/>
  </bookViews>
  <sheets>
    <sheet name="результаты сайт" sheetId="1" r:id="rId1"/>
  </sheets>
  <externalReferences>
    <externalReference r:id="rId2"/>
  </externalReferences>
  <definedNames>
    <definedName name="_xlnm._FilterDatabase" localSheetId="0">'результаты сайт'!$C$18:$E$48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</calcChain>
</file>

<file path=xl/sharedStrings.xml><?xml version="1.0" encoding="utf-8"?>
<sst xmlns="http://schemas.openxmlformats.org/spreadsheetml/2006/main" count="55" uniqueCount="46">
  <si>
    <t>МИНИСТЕРСТВО СПОРТА РОССИЙСКОЙ ФЕДЕРАЦИИ</t>
  </si>
  <si>
    <t>РЕГИОНАЛЬНАЯ ОБЩЕСТВЕННАЯ ОРГАНИЗАЦИЯ 
«ПРИМОРСКАЯ ФЕДЕРАЦИЯ АВТОМОБИЛЬНОГО СПОРТА»</t>
  </si>
  <si>
    <t xml:space="preserve">                1-Й ЭТАП ЧЕМПИОНАТА ПРИМОРСКОГО КРАЯ ПО АВТОМОБИЛЬНОМУ СПОРТУ "ТРОФИ-РЕЙДЫ"                
</t>
  </si>
  <si>
    <t>30.04-01.05.2023г.</t>
  </si>
  <si>
    <t xml:space="preserve">Приморский край, Партизанский муниципальный р-н,   
с. Молчановка </t>
  </si>
  <si>
    <t>Список заявленных участников</t>
  </si>
  <si>
    <t>И.О. пилотов</t>
  </si>
  <si>
    <t>Спортивный разряд</t>
  </si>
  <si>
    <t>Категория</t>
  </si>
  <si>
    <t>Баллы</t>
  </si>
  <si>
    <t>МЕСТО</t>
  </si>
  <si>
    <t>Белолипецкий Максим</t>
  </si>
  <si>
    <t>ТР-С</t>
  </si>
  <si>
    <t>Снегирев Алексей</t>
  </si>
  <si>
    <t>Богацкий Роман Дмитриевич</t>
  </si>
  <si>
    <t>Богацкая Евгения Александровна</t>
  </si>
  <si>
    <t>Авдеев Артем</t>
  </si>
  <si>
    <t>Авдеев Егор</t>
  </si>
  <si>
    <t>Смыков Максим Викторович</t>
  </si>
  <si>
    <t>ТР-2</t>
  </si>
  <si>
    <t>Першин Руслан</t>
  </si>
  <si>
    <t>Кульбак Роман Вячеславович</t>
  </si>
  <si>
    <t>ТР-абсолютный</t>
  </si>
  <si>
    <t>Цикун Денис</t>
  </si>
  <si>
    <t>Смуров Станислав Дмитриевич</t>
  </si>
  <si>
    <t>ТР-1</t>
  </si>
  <si>
    <t>Сороковиков Алексей Александрович</t>
  </si>
  <si>
    <t>Молчанов Алексей</t>
  </si>
  <si>
    <t>Горбатенко Тимофей</t>
  </si>
  <si>
    <t>Павлов Антон</t>
  </si>
  <si>
    <t>ATV</t>
  </si>
  <si>
    <t>Коротюк Сергей</t>
  </si>
  <si>
    <t>Михальченко Денис</t>
  </si>
  <si>
    <t xml:space="preserve"> Шапин Роман</t>
  </si>
  <si>
    <t>Грицаенко Владимир</t>
  </si>
  <si>
    <t>Грицаенко Данил</t>
  </si>
  <si>
    <t>Абрамов Алексей</t>
  </si>
  <si>
    <t>Хмелевский Юрий</t>
  </si>
  <si>
    <t>Биданец Михаил</t>
  </si>
  <si>
    <t>Глемба Роман</t>
  </si>
  <si>
    <t>Якобчук Павел</t>
  </si>
  <si>
    <t>UTV</t>
  </si>
  <si>
    <t>Гринчишин Евгений</t>
  </si>
  <si>
    <t>Шуппа Антон</t>
  </si>
  <si>
    <t>Дьяков Александр</t>
  </si>
  <si>
    <t>Гладышев Константин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</si>
</sst>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12"/>
      <name val="Arial"/>
      <family val="2"/>
      <charset val="204"/>
    </font>
    <font>
      <sz val="16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2" fillId="2" borderId="0" xfId="0" applyFont="1" applyFill="1" applyAlignment="1">
      <alignment vertical="center" wrapText="1"/>
    </xf>
    <xf numFmtId="0" fontId="4" fillId="0" borderId="0" xfId="0" applyFont="1"/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wrapText="1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22" fontId="3" fillId="2" borderId="0" xfId="0" applyNumberFormat="1" applyFont="1" applyFill="1" applyAlignment="1">
      <alignment horizontal="center"/>
    </xf>
    <xf numFmtId="0" fontId="3" fillId="0" borderId="0" xfId="0" applyFont="1"/>
    <xf numFmtId="0" fontId="3" fillId="2" borderId="0" xfId="0" applyFont="1" applyFill="1" applyAlignment="1">
      <alignment horizontal="center" vertical="center" wrapText="1"/>
    </xf>
    <xf numFmtId="0" fontId="3" fillId="0" borderId="0" xfId="0" applyFont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86;&#1074;&#1072;/&#1057;&#1087;&#1086;&#1088;&#1090;&#1080;&#1074;&#1085;&#1099;&#1077;%20&#1088;&#1072;&#1079;&#1088;&#1103;&#1076;&#1099;/&#1057;&#1087;&#1080;&#1089;&#1086;&#1082;%20&#1087;&#1088;&#1080;&#1089;&#1074;&#1086;&#1077;&#1085;&#1085;&#1099;&#1093;%20&#1088;&#1072;&#1079;&#1088;&#1103;&#1076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D18" t="str">
            <v>Куприянов Денис Анатольевич</v>
          </cell>
          <cell r="E18" t="str">
            <v>1-й</v>
          </cell>
        </row>
        <row r="19">
          <cell r="D19" t="str">
            <v>Смуров Станислав Дмитриевич</v>
          </cell>
          <cell r="E19" t="str">
            <v>1-й</v>
          </cell>
        </row>
        <row r="20">
          <cell r="D20" t="str">
            <v>Смыков Максим Викторович</v>
          </cell>
          <cell r="E20" t="str">
            <v>1-й</v>
          </cell>
        </row>
        <row r="21">
          <cell r="D21" t="str">
            <v>Зарубин Даниил Александрович</v>
          </cell>
          <cell r="E21" t="str">
            <v>1-й</v>
          </cell>
        </row>
        <row r="22">
          <cell r="D22" t="str">
            <v>Кравченко Павел Валентинович</v>
          </cell>
          <cell r="E22" t="str">
            <v>1-й</v>
          </cell>
        </row>
        <row r="23">
          <cell r="D23" t="str">
            <v>Круткин Александр Владимирович</v>
          </cell>
          <cell r="E23" t="str">
            <v>1-й</v>
          </cell>
        </row>
        <row r="24">
          <cell r="D24" t="str">
            <v>Кульбак Роман Вячеславович</v>
          </cell>
          <cell r="E24" t="str">
            <v>1-й</v>
          </cell>
        </row>
        <row r="25">
          <cell r="D25" t="str">
            <v>Сороковиков Алексей Александрович</v>
          </cell>
          <cell r="E25" t="str">
            <v>1-й</v>
          </cell>
        </row>
        <row r="26">
          <cell r="D26" t="str">
            <v>Богацкая Евгения Александровна</v>
          </cell>
          <cell r="E26" t="str">
            <v>1-й</v>
          </cell>
        </row>
        <row r="27">
          <cell r="D27" t="str">
            <v>Богацкий Роман Дмитриевич</v>
          </cell>
          <cell r="E27" t="str">
            <v>1-й</v>
          </cell>
        </row>
        <row r="28">
          <cell r="D28" t="str">
            <v>Вахнюк Игорь Анатольевич</v>
          </cell>
          <cell r="E28" t="str">
            <v>1-й</v>
          </cell>
        </row>
        <row r="29">
          <cell r="D29" t="str">
            <v>Гримм Александр Анатольевич</v>
          </cell>
          <cell r="E29" t="str">
            <v>1-й</v>
          </cell>
        </row>
        <row r="30">
          <cell r="D30" t="str">
            <v>Данченко Павел Владимирович</v>
          </cell>
          <cell r="E30" t="str">
            <v>1-й</v>
          </cell>
        </row>
        <row r="31">
          <cell r="D31" t="str">
            <v>Казаков Владимир Васильевич</v>
          </cell>
          <cell r="E31" t="str">
            <v>1-й</v>
          </cell>
        </row>
        <row r="32">
          <cell r="D32" t="str">
            <v>Калинин Юрий Евгеньевич</v>
          </cell>
          <cell r="E32" t="str">
            <v>1-й</v>
          </cell>
        </row>
        <row r="33">
          <cell r="D33" t="str">
            <v>Михайлов Александр Сергеевич</v>
          </cell>
          <cell r="E33" t="str">
            <v>1-й</v>
          </cell>
        </row>
        <row r="34">
          <cell r="D34" t="str">
            <v>Потоцкий Денис Викторович</v>
          </cell>
          <cell r="E34" t="str">
            <v>1-й</v>
          </cell>
        </row>
        <row r="35">
          <cell r="D35" t="str">
            <v>Пятница Роман Николаевич</v>
          </cell>
          <cell r="E35" t="str">
            <v>1-й</v>
          </cell>
        </row>
        <row r="36">
          <cell r="D36" t="str">
            <v>Ряднов Дмитрий Александрович</v>
          </cell>
          <cell r="E36" t="str">
            <v>1-й</v>
          </cell>
        </row>
        <row r="37">
          <cell r="D37" t="str">
            <v>Ряднова Анастасия Геннадьевна</v>
          </cell>
          <cell r="E37" t="str">
            <v>1-й</v>
          </cell>
        </row>
        <row r="38">
          <cell r="D38" t="str">
            <v>Сегодин Константин Владимирович</v>
          </cell>
          <cell r="E38" t="str">
            <v>1-й</v>
          </cell>
        </row>
        <row r="39">
          <cell r="D39" t="str">
            <v>Шестак Максим Андреевич</v>
          </cell>
          <cell r="E39" t="str">
            <v>1-й</v>
          </cell>
        </row>
        <row r="40">
          <cell r="D40" t="str">
            <v xml:space="preserve">Айнутдинов Роман </v>
          </cell>
          <cell r="E40" t="str">
            <v>2-й</v>
          </cell>
        </row>
        <row r="41">
          <cell r="D41" t="str">
            <v>Антипов Максим Сергеевич</v>
          </cell>
          <cell r="E41" t="str">
            <v>2-й</v>
          </cell>
        </row>
        <row r="42">
          <cell r="D42" t="str">
            <v>Болдырев Юрий Максимович</v>
          </cell>
          <cell r="E42" t="str">
            <v>2-й</v>
          </cell>
        </row>
        <row r="43">
          <cell r="D43" t="str">
            <v>Воробьев Всеволод</v>
          </cell>
          <cell r="E43" t="str">
            <v>2-й</v>
          </cell>
        </row>
        <row r="44">
          <cell r="D44" t="str">
            <v>Гончаренко Илья</v>
          </cell>
          <cell r="E44" t="str">
            <v>2-й</v>
          </cell>
        </row>
        <row r="45">
          <cell r="D45" t="str">
            <v>Зыков Павел Владимирович</v>
          </cell>
          <cell r="E45" t="str">
            <v>2-й</v>
          </cell>
        </row>
        <row r="46">
          <cell r="D46" t="str">
            <v>Зыкова Марина Сергеевна</v>
          </cell>
          <cell r="E46" t="str">
            <v>2-й</v>
          </cell>
        </row>
        <row r="47">
          <cell r="D47" t="str">
            <v>Кацура Павел Юрьевич</v>
          </cell>
          <cell r="E47" t="str">
            <v>2-й</v>
          </cell>
        </row>
        <row r="48">
          <cell r="D48" t="str">
            <v>Масилов Александр</v>
          </cell>
          <cell r="E48" t="str">
            <v>2-й</v>
          </cell>
        </row>
        <row r="49">
          <cell r="D49" t="str">
            <v>Михайлов Александр Сергеевич</v>
          </cell>
          <cell r="E49" t="str">
            <v>2-й</v>
          </cell>
        </row>
        <row r="50">
          <cell r="D50" t="str">
            <v>Остроградский Валерий</v>
          </cell>
          <cell r="E50" t="str">
            <v>2-й</v>
          </cell>
        </row>
        <row r="51">
          <cell r="D51" t="str">
            <v>Поддубный Андрей</v>
          </cell>
          <cell r="E51" t="str">
            <v>2-й</v>
          </cell>
        </row>
        <row r="52">
          <cell r="D52" t="str">
            <v>Соловьев Даниил</v>
          </cell>
          <cell r="E52" t="str">
            <v>2-й</v>
          </cell>
        </row>
        <row r="53">
          <cell r="D53" t="str">
            <v>Яковенко Михаил Владимирович</v>
          </cell>
          <cell r="E53" t="str">
            <v>2-й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topLeftCell="C1" zoomScale="85" zoomScaleNormal="90" workbookViewId="0">
      <pane ySplit="18" topLeftCell="A19" activePane="bottomLeft" state="frozen"/>
      <selection pane="bottomLeft" activeCell="C54" sqref="C54"/>
    </sheetView>
  </sheetViews>
  <sheetFormatPr defaultRowHeight="13.2" outlineLevelRow="1" x14ac:dyDescent="0.25"/>
  <cols>
    <col min="1" max="2" width="0" hidden="1" customWidth="1"/>
    <col min="3" max="3" width="58.88671875" style="30" customWidth="1"/>
    <col min="4" max="4" width="24.109375" style="31" bestFit="1" customWidth="1"/>
    <col min="5" max="5" width="19.88671875" customWidth="1"/>
    <col min="6" max="7" width="7" bestFit="1" customWidth="1"/>
    <col min="8" max="8" width="11.5546875" customWidth="1"/>
  </cols>
  <sheetData>
    <row r="1" spans="1:10" ht="12.75" hidden="1" customHeight="1" outlineLevel="1" x14ac:dyDescent="0.25">
      <c r="A1" s="1"/>
      <c r="B1" s="1"/>
      <c r="C1" s="2" t="s">
        <v>0</v>
      </c>
      <c r="D1" s="2"/>
      <c r="E1" s="2"/>
      <c r="F1" s="3"/>
      <c r="G1" s="3"/>
      <c r="H1" s="4"/>
    </row>
    <row r="2" spans="1:10" ht="30" hidden="1" customHeight="1" outlineLevel="1" x14ac:dyDescent="0.25">
      <c r="A2" s="1"/>
      <c r="B2" s="1"/>
      <c r="C2" s="2" t="s">
        <v>1</v>
      </c>
      <c r="D2" s="2"/>
      <c r="E2" s="2"/>
      <c r="F2" s="5"/>
      <c r="G2" s="5"/>
      <c r="H2" s="3"/>
      <c r="J2" s="6"/>
    </row>
    <row r="3" spans="1:10" ht="21" hidden="1" customHeight="1" outlineLevel="1" x14ac:dyDescent="0.25">
      <c r="A3" s="1"/>
      <c r="B3" s="1"/>
      <c r="C3" s="2"/>
      <c r="D3" s="2"/>
      <c r="E3" s="2"/>
      <c r="F3" s="3"/>
      <c r="G3" s="3"/>
      <c r="H3" s="7"/>
      <c r="I3" s="8"/>
    </row>
    <row r="4" spans="1:10" ht="44.4" hidden="1" customHeight="1" outlineLevel="1" x14ac:dyDescent="0.25">
      <c r="B4" s="9"/>
      <c r="C4" s="10" t="s">
        <v>2</v>
      </c>
      <c r="D4" s="10"/>
      <c r="E4" s="10"/>
      <c r="F4" s="5"/>
      <c r="G4" s="5"/>
      <c r="H4" s="5"/>
      <c r="I4" s="11"/>
    </row>
    <row r="5" spans="1:10" ht="28.5" hidden="1" customHeight="1" outlineLevel="1" x14ac:dyDescent="0.25">
      <c r="A5" s="9"/>
      <c r="B5" s="9"/>
      <c r="C5" s="12"/>
      <c r="D5" s="13"/>
      <c r="E5" s="14"/>
      <c r="F5" s="4"/>
      <c r="G5" s="4"/>
      <c r="H5" s="4"/>
      <c r="I5" s="11"/>
    </row>
    <row r="6" spans="1:10" ht="28.5" hidden="1" customHeight="1" outlineLevel="1" x14ac:dyDescent="0.25">
      <c r="A6" s="9"/>
      <c r="B6" s="9"/>
      <c r="C6" s="12"/>
      <c r="D6" s="13"/>
      <c r="E6" s="14"/>
      <c r="F6" s="4"/>
      <c r="G6" s="4"/>
      <c r="H6" s="4"/>
      <c r="I6" s="11"/>
    </row>
    <row r="7" spans="1:10" s="19" customFormat="1" ht="20.399999999999999" hidden="1" customHeight="1" outlineLevel="1" x14ac:dyDescent="0.2">
      <c r="A7" s="15"/>
      <c r="B7" s="15"/>
      <c r="C7" s="16" t="s">
        <v>3</v>
      </c>
      <c r="D7" s="16"/>
      <c r="E7" s="17"/>
      <c r="F7" s="18"/>
      <c r="G7" s="18"/>
      <c r="H7" s="18"/>
    </row>
    <row r="8" spans="1:10" ht="21.6" hidden="1" customHeight="1" outlineLevel="1" x14ac:dyDescent="0.25">
      <c r="A8" s="7"/>
      <c r="B8" s="7"/>
      <c r="C8" s="20" t="s">
        <v>4</v>
      </c>
      <c r="D8" s="16"/>
      <c r="E8" s="21"/>
      <c r="F8" s="22"/>
      <c r="G8" s="21"/>
      <c r="H8" s="23"/>
      <c r="J8" s="24"/>
    </row>
    <row r="9" spans="1:10" hidden="1" outlineLevel="1" x14ac:dyDescent="0.25">
      <c r="A9" s="1"/>
      <c r="B9" s="1"/>
      <c r="C9" s="20"/>
      <c r="D9" s="16"/>
      <c r="E9" s="15"/>
      <c r="F9" s="22"/>
      <c r="G9" s="23"/>
      <c r="H9" s="15"/>
    </row>
    <row r="10" spans="1:10" hidden="1" outlineLevel="1" x14ac:dyDescent="0.25">
      <c r="A10" s="1"/>
      <c r="B10" s="1"/>
      <c r="C10" s="20"/>
      <c r="D10" s="16"/>
      <c r="E10" s="15"/>
      <c r="F10" s="22"/>
      <c r="G10" s="22"/>
      <c r="H10" s="15"/>
    </row>
    <row r="11" spans="1:10" ht="13.2" hidden="1" customHeight="1" outlineLevel="1" x14ac:dyDescent="0.25">
      <c r="C11" s="25"/>
      <c r="D11" s="26"/>
      <c r="E11" s="15"/>
      <c r="F11" s="22"/>
      <c r="G11" s="22"/>
      <c r="H11" s="15"/>
    </row>
    <row r="12" spans="1:10" hidden="1" outlineLevel="1" x14ac:dyDescent="0.25">
      <c r="A12" s="1"/>
      <c r="B12" s="1"/>
      <c r="C12" s="25"/>
      <c r="D12" s="26"/>
      <c r="E12" s="15"/>
      <c r="G12" s="22"/>
      <c r="H12" s="15"/>
    </row>
    <row r="13" spans="1:10" hidden="1" outlineLevel="1" x14ac:dyDescent="0.25">
      <c r="A13" s="1"/>
      <c r="B13" s="1"/>
      <c r="C13" s="25"/>
      <c r="D13" s="26"/>
      <c r="E13" s="15"/>
      <c r="G13" s="22"/>
      <c r="H13" s="15"/>
    </row>
    <row r="14" spans="1:10" hidden="1" outlineLevel="1" x14ac:dyDescent="0.25">
      <c r="A14" s="1"/>
      <c r="B14" s="1"/>
      <c r="C14" s="25"/>
      <c r="D14" s="26"/>
      <c r="E14" s="15"/>
      <c r="G14" s="22"/>
      <c r="H14" s="15"/>
    </row>
    <row r="15" spans="1:10" ht="17.399999999999999" hidden="1" customHeight="1" outlineLevel="1" x14ac:dyDescent="0.3">
      <c r="A15" s="1"/>
      <c r="B15" s="1"/>
      <c r="C15" s="27" t="s">
        <v>5</v>
      </c>
      <c r="D15" s="27"/>
      <c r="E15" s="27"/>
      <c r="F15" s="22"/>
      <c r="G15" s="22"/>
      <c r="H15" s="15"/>
    </row>
    <row r="16" spans="1:10" ht="9" hidden="1" customHeight="1" outlineLevel="1" x14ac:dyDescent="0.25">
      <c r="A16" s="1"/>
      <c r="B16" s="1"/>
      <c r="C16" s="9"/>
      <c r="D16" s="28"/>
      <c r="E16" s="1"/>
      <c r="F16" s="29"/>
      <c r="G16" s="29"/>
      <c r="H16" s="1"/>
    </row>
    <row r="17" spans="3:7" collapsed="1" x14ac:dyDescent="0.25"/>
    <row r="18" spans="3:7" s="35" customFormat="1" ht="15" x14ac:dyDescent="0.25">
      <c r="C18" s="32" t="s">
        <v>6</v>
      </c>
      <c r="D18" s="33" t="s">
        <v>7</v>
      </c>
      <c r="E18" s="33" t="s">
        <v>8</v>
      </c>
      <c r="F18" s="34" t="s">
        <v>9</v>
      </c>
      <c r="G18" s="34" t="s">
        <v>10</v>
      </c>
    </row>
    <row r="19" spans="3:7" ht="20.399999999999999" x14ac:dyDescent="0.25">
      <c r="C19" s="36" t="s">
        <v>11</v>
      </c>
      <c r="D19" s="37" t="str">
        <f>IFERROR(VLOOKUP(C19,[1]Лист1!$D$18:$E$53,2,0),"-")</f>
        <v>-</v>
      </c>
      <c r="E19" s="38" t="s">
        <v>12</v>
      </c>
      <c r="F19" s="38">
        <v>181</v>
      </c>
      <c r="G19" s="38">
        <v>1</v>
      </c>
    </row>
    <row r="20" spans="3:7" ht="20.399999999999999" x14ac:dyDescent="0.25">
      <c r="C20" s="36" t="s">
        <v>13</v>
      </c>
      <c r="D20" s="37" t="str">
        <f>IFERROR(VLOOKUP(C20,[1]Лист1!$D$18:$E$53,2,0),"-")</f>
        <v>-</v>
      </c>
      <c r="E20" s="38"/>
      <c r="F20" s="38"/>
      <c r="G20" s="38"/>
    </row>
    <row r="21" spans="3:7" ht="20.399999999999999" x14ac:dyDescent="0.25">
      <c r="C21" s="36" t="s">
        <v>14</v>
      </c>
      <c r="D21" s="37" t="str">
        <f>IFERROR(VLOOKUP(C21,[1]Лист1!$D$18:$E$53,2,0),"-")</f>
        <v>1-й</v>
      </c>
      <c r="E21" s="38" t="s">
        <v>12</v>
      </c>
      <c r="F21" s="38">
        <v>166</v>
      </c>
      <c r="G21" s="38">
        <v>2</v>
      </c>
    </row>
    <row r="22" spans="3:7" ht="20.399999999999999" x14ac:dyDescent="0.25">
      <c r="C22" s="36" t="s">
        <v>15</v>
      </c>
      <c r="D22" s="37" t="str">
        <f>IFERROR(VLOOKUP(C22,[1]Лист1!$D$18:$E$53,2,0),"-")</f>
        <v>1-й</v>
      </c>
      <c r="E22" s="38"/>
      <c r="F22" s="38"/>
      <c r="G22" s="38"/>
    </row>
    <row r="23" spans="3:7" ht="20.399999999999999" x14ac:dyDescent="0.25">
      <c r="C23" s="36" t="s">
        <v>16</v>
      </c>
      <c r="D23" s="37" t="str">
        <f>IFERROR(VLOOKUP(C23,[1]Лист1!$D$18:$E$53,2,0),"-")</f>
        <v>-</v>
      </c>
      <c r="E23" s="38" t="s">
        <v>12</v>
      </c>
      <c r="F23" s="38">
        <v>147</v>
      </c>
      <c r="G23" s="38">
        <v>3</v>
      </c>
    </row>
    <row r="24" spans="3:7" ht="20.399999999999999" x14ac:dyDescent="0.25">
      <c r="C24" s="36" t="s">
        <v>17</v>
      </c>
      <c r="D24" s="37" t="str">
        <f>IFERROR(VLOOKUP(C24,[1]Лист1!$D$18:$E$53,2,0),"-")</f>
        <v>-</v>
      </c>
      <c r="E24" s="38"/>
      <c r="F24" s="38"/>
      <c r="G24" s="38"/>
    </row>
    <row r="25" spans="3:7" ht="20.399999999999999" x14ac:dyDescent="0.25">
      <c r="C25" s="36" t="s">
        <v>18</v>
      </c>
      <c r="D25" s="37" t="str">
        <f>IFERROR(VLOOKUP(C25,[1]Лист1!$D$18:$E$53,2,0),"-")</f>
        <v>1-й</v>
      </c>
      <c r="E25" s="38" t="s">
        <v>19</v>
      </c>
      <c r="F25" s="38">
        <v>166</v>
      </c>
      <c r="G25" s="38">
        <v>1</v>
      </c>
    </row>
    <row r="26" spans="3:7" ht="20.399999999999999" x14ac:dyDescent="0.25">
      <c r="C26" s="36" t="s">
        <v>20</v>
      </c>
      <c r="D26" s="37" t="str">
        <f>IFERROR(VLOOKUP(C26,[1]Лист1!$D$18:$E$53,2,0),"-")</f>
        <v>-</v>
      </c>
      <c r="E26" s="38"/>
      <c r="F26" s="38"/>
      <c r="G26" s="38"/>
    </row>
    <row r="27" spans="3:7" ht="20.399999999999999" x14ac:dyDescent="0.25">
      <c r="C27" s="36" t="s">
        <v>21</v>
      </c>
      <c r="D27" s="37" t="str">
        <f>IFERROR(VLOOKUP(C27,[1]Лист1!$D$18:$E$53,2,0),"-")</f>
        <v>1-й</v>
      </c>
      <c r="E27" s="38" t="s">
        <v>22</v>
      </c>
      <c r="F27" s="38">
        <v>162</v>
      </c>
      <c r="G27" s="38">
        <v>2</v>
      </c>
    </row>
    <row r="28" spans="3:7" ht="20.399999999999999" x14ac:dyDescent="0.25">
      <c r="C28" s="36" t="s">
        <v>23</v>
      </c>
      <c r="D28" s="37" t="str">
        <f>IFERROR(VLOOKUP(C28,[1]Лист1!$D$18:$E$53,2,0),"-")</f>
        <v>-</v>
      </c>
      <c r="E28" s="38"/>
      <c r="F28" s="38"/>
      <c r="G28" s="38"/>
    </row>
    <row r="29" spans="3:7" ht="20.399999999999999" x14ac:dyDescent="0.25">
      <c r="C29" s="36" t="s">
        <v>24</v>
      </c>
      <c r="D29" s="37" t="str">
        <f>IFERROR(VLOOKUP(C29,[1]Лист1!$D$18:$E$53,2,0),"-")</f>
        <v>1-й</v>
      </c>
      <c r="E29" s="38" t="s">
        <v>25</v>
      </c>
      <c r="F29" s="38">
        <v>154</v>
      </c>
      <c r="G29" s="38">
        <v>3</v>
      </c>
    </row>
    <row r="30" spans="3:7" ht="20.399999999999999" x14ac:dyDescent="0.25">
      <c r="C30" s="39" t="s">
        <v>26</v>
      </c>
      <c r="D30" s="37" t="str">
        <f>IFERROR(VLOOKUP(C30,[1]Лист1!$D$18:$E$53,2,0),"-")</f>
        <v>1-й</v>
      </c>
      <c r="E30" s="38"/>
      <c r="F30" s="38"/>
      <c r="G30" s="38"/>
    </row>
    <row r="31" spans="3:7" ht="20.399999999999999" x14ac:dyDescent="0.25">
      <c r="C31" s="36" t="s">
        <v>27</v>
      </c>
      <c r="D31" s="37" t="str">
        <f>IFERROR(VLOOKUP(C31,[1]Лист1!$D$18:$E$53,2,0),"-")</f>
        <v>-</v>
      </c>
      <c r="E31" s="38" t="s">
        <v>25</v>
      </c>
      <c r="F31" s="38">
        <v>120</v>
      </c>
      <c r="G31" s="40">
        <v>4</v>
      </c>
    </row>
    <row r="32" spans="3:7" ht="20.399999999999999" x14ac:dyDescent="0.25">
      <c r="C32" s="36" t="s">
        <v>28</v>
      </c>
      <c r="D32" s="37" t="str">
        <f>IFERROR(VLOOKUP(C32,[1]Лист1!$D$18:$E$53,2,0),"-")</f>
        <v>-</v>
      </c>
      <c r="E32" s="38"/>
      <c r="F32" s="38"/>
      <c r="G32" s="40"/>
    </row>
    <row r="33" spans="3:7" ht="20.399999999999999" x14ac:dyDescent="0.25">
      <c r="C33" s="36" t="s">
        <v>29</v>
      </c>
      <c r="D33" s="37" t="str">
        <f>IFERROR(VLOOKUP(C33,[1]Лист1!$D$18:$E$53,2,0),"-")</f>
        <v>-</v>
      </c>
      <c r="E33" s="38" t="s">
        <v>30</v>
      </c>
      <c r="F33" s="38">
        <v>100</v>
      </c>
      <c r="G33" s="38">
        <v>1</v>
      </c>
    </row>
    <row r="34" spans="3:7" ht="20.399999999999999" x14ac:dyDescent="0.25">
      <c r="C34" s="36" t="s">
        <v>31</v>
      </c>
      <c r="D34" s="37" t="str">
        <f>IFERROR(VLOOKUP(C34,[1]Лист1!$D$18:$E$53,2,0),"-")</f>
        <v>-</v>
      </c>
      <c r="E34" s="38"/>
      <c r="F34" s="38"/>
      <c r="G34" s="38"/>
    </row>
    <row r="35" spans="3:7" ht="20.399999999999999" x14ac:dyDescent="0.25">
      <c r="C35" s="36" t="s">
        <v>32</v>
      </c>
      <c r="D35" s="37" t="str">
        <f>IFERROR(VLOOKUP(C35,[1]Лист1!$D$18:$E$53,2,0),"-")</f>
        <v>-</v>
      </c>
      <c r="E35" s="38" t="s">
        <v>30</v>
      </c>
      <c r="F35" s="38">
        <v>81</v>
      </c>
      <c r="G35" s="38">
        <v>2</v>
      </c>
    </row>
    <row r="36" spans="3:7" ht="20.399999999999999" x14ac:dyDescent="0.25">
      <c r="C36" s="36" t="s">
        <v>33</v>
      </c>
      <c r="D36" s="37" t="str">
        <f>IFERROR(VLOOKUP(C36,[1]Лист1!$D$18:$E$53,2,0),"-")</f>
        <v>-</v>
      </c>
      <c r="E36" s="38"/>
      <c r="F36" s="38"/>
      <c r="G36" s="38"/>
    </row>
    <row r="37" spans="3:7" ht="20.399999999999999" x14ac:dyDescent="0.25">
      <c r="C37" s="36" t="s">
        <v>34</v>
      </c>
      <c r="D37" s="37" t="str">
        <f>IFERROR(VLOOKUP(C37,[1]Лист1!$D$18:$E$53,2,0),"-")</f>
        <v>-</v>
      </c>
      <c r="E37" s="38" t="s">
        <v>30</v>
      </c>
      <c r="F37" s="38">
        <v>66</v>
      </c>
      <c r="G37" s="38">
        <v>3</v>
      </c>
    </row>
    <row r="38" spans="3:7" ht="20.399999999999999" x14ac:dyDescent="0.25">
      <c r="C38" s="36" t="s">
        <v>35</v>
      </c>
      <c r="D38" s="37" t="str">
        <f>IFERROR(VLOOKUP(C38,[1]Лист1!$D$18:$E$53,2,0),"-")</f>
        <v>-</v>
      </c>
      <c r="E38" s="38"/>
      <c r="F38" s="38"/>
      <c r="G38" s="38"/>
    </row>
    <row r="39" spans="3:7" ht="20.399999999999999" x14ac:dyDescent="0.25">
      <c r="C39" s="36" t="s">
        <v>36</v>
      </c>
      <c r="D39" s="37" t="str">
        <f>IFERROR(VLOOKUP(C39,[1]Лист1!$D$18:$E$53,2,0),"-")</f>
        <v>-</v>
      </c>
      <c r="E39" s="38" t="s">
        <v>30</v>
      </c>
      <c r="F39" s="38">
        <v>54</v>
      </c>
      <c r="G39" s="38">
        <v>4</v>
      </c>
    </row>
    <row r="40" spans="3:7" ht="20.399999999999999" x14ac:dyDescent="0.25">
      <c r="C40" s="36" t="s">
        <v>37</v>
      </c>
      <c r="D40" s="37" t="str">
        <f>IFERROR(VLOOKUP(C40,[1]Лист1!$D$18:$E$53,2,0),"-")</f>
        <v>-</v>
      </c>
      <c r="E40" s="38"/>
      <c r="F40" s="38"/>
      <c r="G40" s="38"/>
    </row>
    <row r="41" spans="3:7" ht="20.399999999999999" x14ac:dyDescent="0.25">
      <c r="C41" s="36" t="s">
        <v>38</v>
      </c>
      <c r="D41" s="37" t="str">
        <f>IFERROR(VLOOKUP(C41,[1]Лист1!$D$18:$E$53,2,0),"-")</f>
        <v>-</v>
      </c>
      <c r="E41" s="38" t="s">
        <v>30</v>
      </c>
      <c r="F41" s="38">
        <v>43</v>
      </c>
      <c r="G41" s="38">
        <v>5</v>
      </c>
    </row>
    <row r="42" spans="3:7" ht="20.399999999999999" x14ac:dyDescent="0.25">
      <c r="C42" s="36" t="s">
        <v>39</v>
      </c>
      <c r="D42" s="37" t="str">
        <f>IFERROR(VLOOKUP(C42,[1]Лист1!$D$18:$E$53,2,0),"-")</f>
        <v>-</v>
      </c>
      <c r="E42" s="38"/>
      <c r="F42" s="38"/>
      <c r="G42" s="38"/>
    </row>
    <row r="43" spans="3:7" ht="20.399999999999999" x14ac:dyDescent="0.25">
      <c r="C43" s="36" t="s">
        <v>40</v>
      </c>
      <c r="D43" s="37" t="str">
        <f>IFERROR(VLOOKUP(C43,[1]Лист1!$D$18:$E$53,2,0),"-")</f>
        <v>-</v>
      </c>
      <c r="E43" s="37" t="s">
        <v>41</v>
      </c>
      <c r="F43" s="38">
        <v>100</v>
      </c>
      <c r="G43" s="38">
        <v>1</v>
      </c>
    </row>
    <row r="44" spans="3:7" ht="20.399999999999999" x14ac:dyDescent="0.25">
      <c r="C44" s="36" t="s">
        <v>42</v>
      </c>
      <c r="D44" s="37" t="str">
        <f>IFERROR(VLOOKUP(C44,[1]Лист1!$D$18:$E$53,2,0),"-")</f>
        <v>-</v>
      </c>
      <c r="E44" s="37"/>
      <c r="F44" s="38"/>
      <c r="G44" s="38"/>
    </row>
    <row r="45" spans="3:7" ht="20.399999999999999" x14ac:dyDescent="0.25">
      <c r="C45" s="36" t="s">
        <v>43</v>
      </c>
      <c r="D45" s="37" t="str">
        <f>IFERROR(VLOOKUP(C45,[1]Лист1!$D$18:$E$53,2,0),"-")</f>
        <v>-</v>
      </c>
      <c r="E45" s="37" t="s">
        <v>41</v>
      </c>
      <c r="F45" s="38">
        <v>81</v>
      </c>
      <c r="G45" s="38">
        <v>2</v>
      </c>
    </row>
    <row r="46" spans="3:7" ht="20.399999999999999" x14ac:dyDescent="0.25">
      <c r="C46" s="36"/>
      <c r="D46" s="37" t="str">
        <f>IFERROR(VLOOKUP(C46,[1]Лист1!$D$18:$E$53,2,0),"-")</f>
        <v>-</v>
      </c>
      <c r="E46" s="37"/>
      <c r="F46" s="38"/>
      <c r="G46" s="38"/>
    </row>
    <row r="47" spans="3:7" ht="20.399999999999999" x14ac:dyDescent="0.25">
      <c r="C47" s="36" t="s">
        <v>44</v>
      </c>
      <c r="D47" s="37" t="str">
        <f>IFERROR(VLOOKUP(C47,[1]Лист1!$D$18:$E$53,2,0),"-")</f>
        <v>-</v>
      </c>
      <c r="E47" s="37" t="s">
        <v>41</v>
      </c>
      <c r="F47" s="38">
        <v>66</v>
      </c>
      <c r="G47" s="38">
        <v>3</v>
      </c>
    </row>
    <row r="48" spans="3:7" ht="20.399999999999999" x14ac:dyDescent="0.25">
      <c r="C48" s="36" t="s">
        <v>45</v>
      </c>
      <c r="D48" s="37" t="str">
        <f>IFERROR(VLOOKUP(C48,[1]Лист1!$D$18:$E$53,2,0),"-")</f>
        <v>-</v>
      </c>
      <c r="E48" s="37"/>
      <c r="F48" s="38"/>
      <c r="G48" s="38"/>
    </row>
  </sheetData>
  <autoFilter ref="C18:E48"/>
  <mergeCells count="51">
    <mergeCell ref="F47:F48"/>
    <mergeCell ref="G47:G48"/>
    <mergeCell ref="E41:E42"/>
    <mergeCell ref="F41:F42"/>
    <mergeCell ref="G41:G42"/>
    <mergeCell ref="F43:F44"/>
    <mergeCell ref="G43:G44"/>
    <mergeCell ref="F45:F46"/>
    <mergeCell ref="G45:G46"/>
    <mergeCell ref="E37:E38"/>
    <mergeCell ref="F37:F38"/>
    <mergeCell ref="G37:G38"/>
    <mergeCell ref="E39:E40"/>
    <mergeCell ref="F39:F40"/>
    <mergeCell ref="G39:G40"/>
    <mergeCell ref="E33:E34"/>
    <mergeCell ref="F33:F34"/>
    <mergeCell ref="G33:G34"/>
    <mergeCell ref="E35:E36"/>
    <mergeCell ref="F35:F36"/>
    <mergeCell ref="G35:G36"/>
    <mergeCell ref="E29:E30"/>
    <mergeCell ref="F29:F30"/>
    <mergeCell ref="G29:G30"/>
    <mergeCell ref="E31:E32"/>
    <mergeCell ref="F31:F32"/>
    <mergeCell ref="G31:G32"/>
    <mergeCell ref="E25:E26"/>
    <mergeCell ref="F25:F26"/>
    <mergeCell ref="G25:G26"/>
    <mergeCell ref="E27:E28"/>
    <mergeCell ref="F27:F28"/>
    <mergeCell ref="G27:G28"/>
    <mergeCell ref="E21:E22"/>
    <mergeCell ref="F21:F22"/>
    <mergeCell ref="G21:G22"/>
    <mergeCell ref="E23:E24"/>
    <mergeCell ref="F23:F24"/>
    <mergeCell ref="G23:G24"/>
    <mergeCell ref="F7:H7"/>
    <mergeCell ref="C8:C10"/>
    <mergeCell ref="C15:E15"/>
    <mergeCell ref="E19:E20"/>
    <mergeCell ref="F19:F20"/>
    <mergeCell ref="G19:G20"/>
    <mergeCell ref="C1:E1"/>
    <mergeCell ref="C2:E2"/>
    <mergeCell ref="F2:G2"/>
    <mergeCell ref="C3:E3"/>
    <mergeCell ref="C4:E4"/>
    <mergeCell ref="F4:H4"/>
  </mergeCells>
  <pageMargins left="0.39370078740157483" right="0.39370078740157483" top="0.39370078740157483" bottom="0.39370078740157483" header="0" footer="0"/>
  <pageSetup paperSize="9" scale="92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результаты сайт</vt:lpstr>
      <vt:lpstr>'результаты сайт'!_ФильтрБазыДанных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Eкатерина</dc:creator>
  <cp:lastModifiedBy>Eкатерина</cp:lastModifiedBy>
  <dcterms:created xsi:type="dcterms:W3CDTF">2023-05-10T23:18:18Z</dcterms:created>
  <dcterms:modified xsi:type="dcterms:W3CDTF">2023-05-10T23:18:53Z</dcterms:modified>
</cp:coreProperties>
</file>